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4" i="1" l="1"/>
  <c r="I7" i="1" s="1"/>
  <c r="D9" i="1" l="1"/>
  <c r="D6" i="1"/>
  <c r="D3" i="1"/>
</calcChain>
</file>

<file path=xl/sharedStrings.xml><?xml version="1.0" encoding="utf-8"?>
<sst xmlns="http://schemas.openxmlformats.org/spreadsheetml/2006/main" count="10" uniqueCount="9">
  <si>
    <t>Sample Dilution of 1uM Standard</t>
  </si>
  <si>
    <t>Concentration in nM</t>
  </si>
  <si>
    <t>Average</t>
  </si>
  <si>
    <t xml:space="preserve">Average </t>
  </si>
  <si>
    <t>Purified Qdot</t>
  </si>
  <si>
    <t>absorbance at 350</t>
  </si>
  <si>
    <t>Calculated concntration</t>
  </si>
  <si>
    <t>(0.204667+0.1133)/0.0007</t>
  </si>
  <si>
    <t>(absorbance at 350+0.1133)/0.0007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</si>
</sst>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Q-dot 705 Calibration Curve</a:t>
            </a:r>
          </a:p>
        </c:rich>
      </c:tx>
      <c:layout>
        <c:manualLayout>
          <c:xMode val="edge"/>
          <c:yMode val="edge"/>
          <c:x val="0.20561168617967698"/>
          <c:y val="4.629629629629629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625684429895701"/>
          <c:y val="0.12547462817147856"/>
          <c:w val="0.61596449320239466"/>
          <c:h val="0.81849518810148736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35339821286384143"/>
                  <c:y val="5.2575459317585303E-2"/>
                </c:manualLayout>
              </c:layout>
              <c:numFmt formatCode="General" sourceLinked="0"/>
            </c:trendlineLbl>
          </c:trendline>
          <c:xVal>
            <c:numRef>
              <c:f>Sheet1!$C$3:$C$9</c:f>
              <c:numCache>
                <c:formatCode>General</c:formatCode>
                <c:ptCount val="7"/>
                <c:pt idx="0">
                  <c:v>500</c:v>
                </c:pt>
                <c:pt idx="3">
                  <c:v>250</c:v>
                </c:pt>
                <c:pt idx="6">
                  <c:v>125</c:v>
                </c:pt>
              </c:numCache>
            </c:numRef>
          </c:xVal>
          <c:yVal>
            <c:numRef>
              <c:f>Sheet1!$D$3:$D$9</c:f>
              <c:numCache>
                <c:formatCode>General</c:formatCode>
                <c:ptCount val="7"/>
                <c:pt idx="0">
                  <c:v>0.23900000000000002</c:v>
                </c:pt>
                <c:pt idx="3">
                  <c:v>8.433333333333333E-2</c:v>
                </c:pt>
                <c:pt idx="6">
                  <c:v>-3.5999999999999997E-2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53536"/>
        <c:axId val="43952000"/>
      </c:scatterChart>
      <c:valAx>
        <c:axId val="43953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Concnetration</a:t>
                </a:r>
                <a:r>
                  <a:rPr lang="en-US" baseline="0"/>
                  <a:t> in nM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5220403629321612"/>
              <c:y val="0.8601618547681539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3952000"/>
        <c:crosses val="autoZero"/>
        <c:crossBetween val="midCat"/>
      </c:valAx>
      <c:valAx>
        <c:axId val="439520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Absorbance at 350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395353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11</xdr:row>
      <xdr:rowOff>166687</xdr:rowOff>
    </xdr:from>
    <xdr:to>
      <xdr:col>8</xdr:col>
      <xdr:colOff>276225</xdr:colOff>
      <xdr:row>26</xdr:row>
      <xdr:rowOff>52387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tabSelected="1" workbookViewId="0">
      <selection activeCell="K22" sqref="K22"/>
    </sheetView>
  </sheetViews>
  <sheetFormatPr defaultRowHeight="15" x14ac:dyDescent="0.25"/>
  <cols>
    <col min="1" max="1" width="30.7109375" bestFit="1" customWidth="1"/>
    <col min="2" max="2" width="16.85546875" bestFit="1" customWidth="1"/>
    <col min="3" max="3" width="19.28515625" bestFit="1" customWidth="1"/>
    <col min="4" max="4" width="12" bestFit="1" customWidth="1"/>
    <col min="5" max="5" width="6.7109375" bestFit="1" customWidth="1"/>
    <col min="10" max="10" width="13.140625" bestFit="1" customWidth="1"/>
    <col min="11" max="11" width="16.85546875" bestFit="1" customWidth="1"/>
    <col min="14" max="14" width="30.85546875" bestFit="1" customWidth="1"/>
    <col min="15" max="15" width="28.7109375" bestFit="1" customWidth="1"/>
  </cols>
  <sheetData>
    <row r="2" spans="1:9" x14ac:dyDescent="0.25">
      <c r="A2" t="s">
        <v>0</v>
      </c>
      <c r="B2" t="s">
        <v>5</v>
      </c>
      <c r="C2" t="s">
        <v>1</v>
      </c>
      <c r="D2" t="s">
        <v>2</v>
      </c>
      <c r="F2" t="s">
        <v>4</v>
      </c>
    </row>
    <row r="3" spans="1:9" x14ac:dyDescent="0.25">
      <c r="A3">
        <v>0.5</v>
      </c>
      <c r="B3">
        <v>0.38200000000000001</v>
      </c>
      <c r="C3">
        <v>500</v>
      </c>
      <c r="D3">
        <f>AVERAGE(B3:B5)</f>
        <v>0.23900000000000002</v>
      </c>
      <c r="F3" t="s">
        <v>5</v>
      </c>
      <c r="G3" t="s">
        <v>3</v>
      </c>
    </row>
    <row r="4" spans="1:9" x14ac:dyDescent="0.25">
      <c r="A4">
        <v>0.5</v>
      </c>
      <c r="B4">
        <v>0.15</v>
      </c>
      <c r="F4">
        <v>0.19600000000000001</v>
      </c>
      <c r="G4">
        <f>AVERAGE(F4:F6)</f>
        <v>0.20466666666666669</v>
      </c>
      <c r="I4" t="s">
        <v>6</v>
      </c>
    </row>
    <row r="5" spans="1:9" x14ac:dyDescent="0.25">
      <c r="A5">
        <v>0.5</v>
      </c>
      <c r="B5">
        <v>0.185</v>
      </c>
      <c r="F5">
        <v>0.217</v>
      </c>
      <c r="I5" t="s">
        <v>8</v>
      </c>
    </row>
    <row r="6" spans="1:9" x14ac:dyDescent="0.25">
      <c r="A6">
        <v>0.25</v>
      </c>
      <c r="B6">
        <v>4.2000000000000003E-2</v>
      </c>
      <c r="C6">
        <v>250</v>
      </c>
      <c r="D6">
        <f>AVERAGE(B6:B8)</f>
        <v>8.433333333333333E-2</v>
      </c>
      <c r="F6">
        <v>0.20100000000000001</v>
      </c>
      <c r="I6" t="s">
        <v>7</v>
      </c>
    </row>
    <row r="7" spans="1:9" x14ac:dyDescent="0.25">
      <c r="A7">
        <v>0.25</v>
      </c>
      <c r="B7">
        <v>3.1E-2</v>
      </c>
      <c r="I7">
        <f>(G4+0.1133)/0.0007</f>
        <v>454.23809523809524</v>
      </c>
    </row>
    <row r="8" spans="1:9" x14ac:dyDescent="0.25">
      <c r="A8">
        <v>0.25</v>
      </c>
      <c r="B8">
        <v>0.18</v>
      </c>
    </row>
    <row r="9" spans="1:9" x14ac:dyDescent="0.25">
      <c r="A9">
        <v>0.125</v>
      </c>
      <c r="B9">
        <v>-0.124</v>
      </c>
      <c r="C9">
        <v>125</v>
      </c>
      <c r="D9">
        <f>AVERAGE(B9:B11)</f>
        <v>-3.5999999999999997E-2</v>
      </c>
    </row>
    <row r="10" spans="1:9" x14ac:dyDescent="0.25">
      <c r="A10">
        <v>0.125</v>
      </c>
      <c r="B10">
        <v>-3.1E-2</v>
      </c>
    </row>
    <row r="11" spans="1:9" x14ac:dyDescent="0.25">
      <c r="A11">
        <v>0.125</v>
      </c>
      <c r="B11">
        <v>4.7E-2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Max</cp:lastModifiedBy>
  <dcterms:created xsi:type="dcterms:W3CDTF">2013-12-27T02:49:35Z</dcterms:created>
  <dcterms:modified xsi:type="dcterms:W3CDTF">2014-04-12T23:40:21Z</dcterms:modified>
</cp:coreProperties>
</file>